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8855" windowHeight="11190" activeTab="6"/>
  </bookViews>
  <sheets>
    <sheet name="2014" sheetId="1" r:id="rId1"/>
    <sheet name="2012" sheetId="2" r:id="rId2"/>
    <sheet name="2010" sheetId="3" r:id="rId3"/>
    <sheet name="2009" sheetId="4" r:id="rId4"/>
    <sheet name="2007" sheetId="5" r:id="rId5"/>
    <sheet name="2005" sheetId="6" r:id="rId6"/>
    <sheet name="2003" sheetId="7" r:id="rId7"/>
  </sheets>
  <calcPr calcId="125725"/>
</workbook>
</file>

<file path=xl/calcChain.xml><?xml version="1.0" encoding="utf-8"?>
<calcChain xmlns="http://schemas.openxmlformats.org/spreadsheetml/2006/main">
  <c r="D18" i="7"/>
  <c r="F15" i="5"/>
  <c r="E15"/>
  <c r="H8"/>
  <c r="G8"/>
  <c r="F8"/>
  <c r="E8"/>
  <c r="D8"/>
  <c r="D31" i="4"/>
  <c r="G10"/>
  <c r="F10"/>
  <c r="E10"/>
  <c r="D10"/>
  <c r="F35" i="3"/>
  <c r="F34"/>
  <c r="D22"/>
  <c r="E16" i="2"/>
  <c r="D16"/>
  <c r="G9"/>
  <c r="F9"/>
  <c r="E9"/>
  <c r="D9"/>
  <c r="C9"/>
  <c r="F40" i="1"/>
  <c r="F39"/>
  <c r="D23"/>
</calcChain>
</file>

<file path=xl/sharedStrings.xml><?xml version="1.0" encoding="utf-8"?>
<sst xmlns="http://schemas.openxmlformats.org/spreadsheetml/2006/main" count="293" uniqueCount="193">
  <si>
    <t>2013 -  Q8</t>
  </si>
  <si>
    <t>(B)</t>
  </si>
  <si>
    <t>Overhead Absorption Rates</t>
  </si>
  <si>
    <t>(i)</t>
  </si>
  <si>
    <t>Manufacturing</t>
  </si>
  <si>
    <t>180000/36000hrs=5 per lhr</t>
  </si>
  <si>
    <t>Assembly</t>
  </si>
  <si>
    <t>99000/18000hrs=5.5 per lhr</t>
  </si>
  <si>
    <t>Finishing</t>
  </si>
  <si>
    <t>36000/45000hrs=8 per lhr</t>
  </si>
  <si>
    <t>General Admin OH</t>
  </si>
  <si>
    <t>1,170,000/57500hrs=20 per lhr</t>
  </si>
  <si>
    <t>(ii)</t>
  </si>
  <si>
    <t>Cost of Job Number 666</t>
  </si>
  <si>
    <t>Direct Materials</t>
  </si>
  <si>
    <t>30kgsx10.20</t>
  </si>
  <si>
    <t>Direct Labour</t>
  </si>
  <si>
    <t>20hrsx4</t>
  </si>
  <si>
    <t>6hrsx2.50</t>
  </si>
  <si>
    <t>4hrsx3.75</t>
  </si>
  <si>
    <t>Budgeted OHs</t>
  </si>
  <si>
    <t>20hrs x 5</t>
  </si>
  <si>
    <t>6hrs x 5.5</t>
  </si>
  <si>
    <t>4 hrs x 8</t>
  </si>
  <si>
    <t>30 hrs x 20</t>
  </si>
  <si>
    <t>Total Cost (75%)</t>
  </si>
  <si>
    <t>Pofit Margin (25% of sp)</t>
  </si>
  <si>
    <t>Selling Price (100%)</t>
  </si>
  <si>
    <t>(C)</t>
  </si>
  <si>
    <t>Dept A</t>
  </si>
  <si>
    <t>160000/32000hrs= 5 per mhr</t>
  </si>
  <si>
    <t>Dept B</t>
  </si>
  <si>
    <t>33600/48000dlhrs= 0.7 per dlhr</t>
  </si>
  <si>
    <t>Dept C</t>
  </si>
  <si>
    <t>46200/22000dlhrs= 2.1 per dlhr</t>
  </si>
  <si>
    <t>37000hrs x 5 = 185000</t>
  </si>
  <si>
    <t>40000hrs x 0.7 = 28000</t>
  </si>
  <si>
    <t>27000 x 2.1 = 56700</t>
  </si>
  <si>
    <t>Actual OH incurred</t>
  </si>
  <si>
    <t xml:space="preserve"> Absorbed overhead</t>
  </si>
  <si>
    <t>Under/Over absorbed</t>
  </si>
  <si>
    <t>Overabsorbed</t>
  </si>
  <si>
    <t>Explanation</t>
  </si>
  <si>
    <r>
      <t xml:space="preserve">In departments A and C the  overhead incurred was less than than the absorbed overhead, resulting in </t>
    </r>
    <r>
      <rPr>
        <b/>
        <sz val="10"/>
        <rFont val="Arial"/>
      </rPr>
      <t xml:space="preserve">higher than expected profits </t>
    </r>
    <r>
      <rPr>
        <sz val="10"/>
        <color rgb="FF000000"/>
        <rFont val="Arial"/>
      </rPr>
      <t xml:space="preserve">for Hake Manufacturing Ltd. This is because they </t>
    </r>
    <r>
      <rPr>
        <b/>
        <sz val="10"/>
        <rFont val="Arial"/>
      </rPr>
      <t>over absorbed</t>
    </r>
    <r>
      <rPr>
        <sz val="10"/>
        <color rgb="FF000000"/>
        <rFont val="Arial"/>
      </rPr>
      <t xml:space="preserve"> their overheads.</t>
    </r>
  </si>
  <si>
    <r>
      <t xml:space="preserve">In department B the overhead incurred was more than the absorbed overhead, resulting in </t>
    </r>
    <r>
      <rPr>
        <b/>
        <sz val="10"/>
        <rFont val="Arial"/>
      </rPr>
      <t>lower than expected profits</t>
    </r>
    <r>
      <rPr>
        <sz val="10"/>
        <color rgb="FF000000"/>
        <rFont val="Arial"/>
      </rPr>
      <t xml:space="preserve"> for Hake Manufacturing Ltd. This is because the company have </t>
    </r>
    <r>
      <rPr>
        <b/>
        <sz val="10"/>
        <rFont val="Arial"/>
      </rPr>
      <t>under absorbed</t>
    </r>
    <r>
      <rPr>
        <sz val="10"/>
        <color rgb="FF000000"/>
        <rFont val="Arial"/>
      </rPr>
      <t xml:space="preserve"> their overheads.</t>
    </r>
  </si>
  <si>
    <t>2012 - Q8</t>
  </si>
  <si>
    <t>Overhead</t>
  </si>
  <si>
    <t>Basis</t>
  </si>
  <si>
    <t xml:space="preserve">Total </t>
  </si>
  <si>
    <t>Departmemt 1</t>
  </si>
  <si>
    <t>Department 2</t>
  </si>
  <si>
    <t>Department X</t>
  </si>
  <si>
    <t>Department Y</t>
  </si>
  <si>
    <t>Depreciaiton of equipment</t>
  </si>
  <si>
    <t>BV of equipment</t>
  </si>
  <si>
    <t>Depreciation of factory buildings</t>
  </si>
  <si>
    <t>Floor area</t>
  </si>
  <si>
    <t>Factory heating</t>
  </si>
  <si>
    <t>Volume in cubic metres</t>
  </si>
  <si>
    <t>Factory cleaning</t>
  </si>
  <si>
    <t>Factory canteen</t>
  </si>
  <si>
    <t>No. of employees</t>
  </si>
  <si>
    <t>Production</t>
  </si>
  <si>
    <t>Service</t>
  </si>
  <si>
    <t>Dept 1</t>
  </si>
  <si>
    <t>Dept 2</t>
  </si>
  <si>
    <t>Dept X</t>
  </si>
  <si>
    <t>Dept Y</t>
  </si>
  <si>
    <t>Transfer of Service Dept Costs</t>
  </si>
  <si>
    <t>Service Dept Costs</t>
  </si>
  <si>
    <t>Trasferring Dept 1</t>
  </si>
  <si>
    <t>Transferring Dept 2</t>
  </si>
  <si>
    <t>(iii)</t>
  </si>
  <si>
    <t>36060/4000 mhrs = 9.015 per mhr</t>
  </si>
  <si>
    <t>25340/1000 mhrs = 25.34 per mhr</t>
  </si>
  <si>
    <t>(iv)</t>
  </si>
  <si>
    <t>Service departments can't recover costs. Service deparments are secondary to production departments and as a result service department costs</t>
  </si>
  <si>
    <t>must be transferred to the production department on a equitable basis. Overheads can only be recovered through production i.e. they're included</t>
  </si>
  <si>
    <t>in the cost of production.</t>
  </si>
  <si>
    <t>2010 - Q8</t>
  </si>
  <si>
    <t>Cost of Job No. 209</t>
  </si>
  <si>
    <t>(95hrs x 13)</t>
  </si>
  <si>
    <t>(185 hrs x 15)</t>
  </si>
  <si>
    <t>Dept c</t>
  </si>
  <si>
    <t>(60hrs x 10)</t>
  </si>
  <si>
    <t>Variable Costs</t>
  </si>
  <si>
    <t>(95hrs x 15)</t>
  </si>
  <si>
    <t>(185 x 17)</t>
  </si>
  <si>
    <t>(60hrs x 22)</t>
  </si>
  <si>
    <t>Fixed Costs</t>
  </si>
  <si>
    <t>(95 hrs x 6)</t>
  </si>
  <si>
    <t>(185hrs x 5)</t>
  </si>
  <si>
    <t>(60hrs x4)</t>
  </si>
  <si>
    <t>General Administration Overhead</t>
  </si>
  <si>
    <t>Total Overhead</t>
  </si>
  <si>
    <t>(5.50 x 340)</t>
  </si>
  <si>
    <t>Total Cost</t>
  </si>
  <si>
    <t>Profit Margin (20%)</t>
  </si>
  <si>
    <t>(c)</t>
  </si>
  <si>
    <t>Departmental Overhead Absorption rates</t>
  </si>
  <si>
    <t>140000/35000 mhrs = 4 per machine hour</t>
  </si>
  <si>
    <t>36000/ 45000 dlhrs = 0.80 per direct labour hour</t>
  </si>
  <si>
    <t>Department Z</t>
  </si>
  <si>
    <t>40000/ 20000 dlhrs = 2.00 per direct labour hour</t>
  </si>
  <si>
    <t>Under/Overabsorption of Overheads for the Period</t>
  </si>
  <si>
    <t>Dept Z</t>
  </si>
  <si>
    <t>Total</t>
  </si>
  <si>
    <t>Actual Overhead</t>
  </si>
  <si>
    <t>Absorbed overhead</t>
  </si>
  <si>
    <t>Under/overabsorbed overhead</t>
  </si>
  <si>
    <t>Absorbed Overhead</t>
  </si>
  <si>
    <t>40000 hrs x 4.0 = 160000</t>
  </si>
  <si>
    <t>37000 hrs x .80 = 29600</t>
  </si>
  <si>
    <t>25000 hrs x 2.00 = 50000</t>
  </si>
  <si>
    <t>In Department X cost incurred were 5000 less than expected, therefore profits were 5000 more than expected</t>
  </si>
  <si>
    <t>In Department Y costs incureed were 400 more than expected, therefore profits were 400 more than expected</t>
  </si>
  <si>
    <t>In Department Z costs incurred were 5000 less than expected, therefore profits were 500 more than expected</t>
  </si>
  <si>
    <t>Overall,  costs incurred were 9600 less than expected, therefore profits were 9600 greater than expected.</t>
  </si>
  <si>
    <t>(A)</t>
  </si>
  <si>
    <t>Basis of Apportionment</t>
  </si>
  <si>
    <t xml:space="preserve">Processing </t>
  </si>
  <si>
    <t>Indirect Materials</t>
  </si>
  <si>
    <t>Indirect Labour</t>
  </si>
  <si>
    <t>Machine Maintenance</t>
  </si>
  <si>
    <t>Machine hours</t>
  </si>
  <si>
    <t>Plant Depreciation</t>
  </si>
  <si>
    <t>Plant Value</t>
  </si>
  <si>
    <t>Light and Heat</t>
  </si>
  <si>
    <t>Volume in m3</t>
  </si>
  <si>
    <t>Rent and Rates</t>
  </si>
  <si>
    <t>Floor space in m2</t>
  </si>
  <si>
    <t>Factory Canteen</t>
  </si>
  <si>
    <t>Number of employees</t>
  </si>
  <si>
    <t>Overhead absorption rate for each department</t>
  </si>
  <si>
    <t>634000/40000mhrs = 15.85 per mhr</t>
  </si>
  <si>
    <t>Budgeted Overheads/Budgeted Hours</t>
  </si>
  <si>
    <t>309500/35000lhrs = 8.84 per labour hour</t>
  </si>
  <si>
    <t>208500/25000 lhrs = 8.34 per labour hour</t>
  </si>
  <si>
    <t>Selling Price of Job No. 510</t>
  </si>
  <si>
    <t>Processing</t>
  </si>
  <si>
    <t>Department Overheads</t>
  </si>
  <si>
    <t>60mhrs x 15.85</t>
  </si>
  <si>
    <t>90 lhrs x 8.84</t>
  </si>
  <si>
    <t>12 lhrs x 8.34</t>
  </si>
  <si>
    <t>Profit (25%)</t>
  </si>
  <si>
    <t>Selling Price of Job No. 510 (100%)</t>
  </si>
  <si>
    <t>(D)</t>
  </si>
  <si>
    <t>Steppped fixed costs are fixed costs that are fixed inside a certain range of activity but change outside of that range. E.g. Rent is a fixed cost, but if more space is needed for production</t>
  </si>
  <si>
    <t>the firm will need to rent a new premises and the cost will again remained fixed until capacity needs to be increased or decreased.</t>
  </si>
  <si>
    <t xml:space="preserve">Management Accounting  </t>
  </si>
  <si>
    <t>Financial Accounting</t>
  </si>
  <si>
    <t>Management Accounting is concerned with planning for the future and provides information for planninng and budgeting</t>
  </si>
  <si>
    <t>Financial Accounting is concerned with recording past events. Informaton is used to form Final a/cs and Cash Flow Forecast</t>
  </si>
  <si>
    <t>Has an internal focus and produces information to aid decision making and planning</t>
  </si>
  <si>
    <t>Has both an internal and external focus and provides information to managers, shareholders and creditors.</t>
  </si>
  <si>
    <t>2007 - Q8</t>
  </si>
  <si>
    <t>Basis of Aportionment</t>
  </si>
  <si>
    <t>Dept. A</t>
  </si>
  <si>
    <t>Dept. B</t>
  </si>
  <si>
    <t>Depreciation of Equipment</t>
  </si>
  <si>
    <t>Book value of equipment</t>
  </si>
  <si>
    <t>Depreciaiton of buildings</t>
  </si>
  <si>
    <t>Floor area in sq metres</t>
  </si>
  <si>
    <t>Factory Cleaning</t>
  </si>
  <si>
    <t>Transfer of Service department cost to Production Departments 1 and 2</t>
  </si>
  <si>
    <t>Apportioning Dept A</t>
  </si>
  <si>
    <t>Apportioning Dept B</t>
  </si>
  <si>
    <t>Machine Hour Absorption Rates</t>
  </si>
  <si>
    <t>32550/3000 mhrs = 10.85 per machine hour</t>
  </si>
  <si>
    <t>Dept. 2</t>
  </si>
  <si>
    <t>25850/1000 mhrs = 25.85 per machine hour</t>
  </si>
  <si>
    <t xml:space="preserve">Reapportionment is the term used to desribe the process of reapportioning service department overheads to the production departments because overheads </t>
  </si>
  <si>
    <t>can only be recovered as part of the costs of production.</t>
  </si>
  <si>
    <t>(E)</t>
  </si>
  <si>
    <t>Over-absorption of overheads occurs where costs are overrecovered, budgeted costs are higher than actual costs, resulting in higher than expected profis.</t>
  </si>
  <si>
    <t>For example the cost of fuel is reduced.</t>
  </si>
  <si>
    <t xml:space="preserve">2003 - Q8 </t>
  </si>
  <si>
    <t>Selling Price of Job No. 999</t>
  </si>
  <si>
    <t>(90 hrs x 11)</t>
  </si>
  <si>
    <t>(180 hrs x 12)</t>
  </si>
  <si>
    <t>Department z</t>
  </si>
  <si>
    <t>(50 hrs x 10)</t>
  </si>
  <si>
    <t>(90 hrs x 18)</t>
  </si>
  <si>
    <t>(180 hrs x 16)</t>
  </si>
  <si>
    <t>(50 hrs x 20)</t>
  </si>
  <si>
    <t>(8.50 x 90)</t>
  </si>
  <si>
    <t>(7.50 x 180)</t>
  </si>
  <si>
    <t>4 x 50 hrs)</t>
  </si>
  <si>
    <t>(4.5 x 320 hrs)</t>
  </si>
  <si>
    <t>Profit Margin (25%)</t>
  </si>
  <si>
    <t>Selling Price</t>
  </si>
  <si>
    <t>To establish selling price for the purpose of tendering</t>
  </si>
  <si>
    <t>To help planning and decision making</t>
  </si>
</sst>
</file>

<file path=xl/styles.xml><?xml version="1.0" encoding="utf-8"?>
<styleSheet xmlns="http://schemas.openxmlformats.org/spreadsheetml/2006/main">
  <fonts count="6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10"/>
      <color rgb="FFFF0000"/>
      <name val="Arial"/>
    </font>
    <font>
      <b/>
      <u/>
      <sz val="10"/>
      <name val="Arial"/>
    </font>
    <font>
      <b/>
      <sz val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/>
    <xf numFmtId="3" fontId="1" fillId="0" borderId="0" xfId="0" applyNumberFormat="1" applyFont="1" applyAlignment="1"/>
    <xf numFmtId="0" fontId="5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opLeftCell="A16" workbookViewId="0"/>
  </sheetViews>
  <sheetFormatPr defaultColWidth="14.42578125" defaultRowHeight="15.75" customHeight="1"/>
  <cols>
    <col min="2" max="2" width="22.42578125" customWidth="1"/>
  </cols>
  <sheetData>
    <row r="1" spans="1:4" ht="15.75" customHeight="1">
      <c r="A1" s="1" t="s">
        <v>0</v>
      </c>
    </row>
    <row r="3" spans="1:4" ht="15.75" customHeight="1">
      <c r="A3" s="1" t="s">
        <v>1</v>
      </c>
      <c r="B3" s="12" t="s">
        <v>2</v>
      </c>
      <c r="C3" s="10"/>
    </row>
    <row r="4" spans="1:4" ht="15.75" customHeight="1">
      <c r="A4" s="1" t="s">
        <v>3</v>
      </c>
    </row>
    <row r="5" spans="1:4" ht="15.75" customHeight="1">
      <c r="B5" s="2" t="s">
        <v>4</v>
      </c>
      <c r="C5" s="9" t="s">
        <v>5</v>
      </c>
      <c r="D5" s="10"/>
    </row>
    <row r="6" spans="1:4" ht="15.75" customHeight="1">
      <c r="B6" s="2" t="s">
        <v>6</v>
      </c>
      <c r="C6" s="9" t="s">
        <v>7</v>
      </c>
      <c r="D6" s="10"/>
    </row>
    <row r="7" spans="1:4" ht="15.75" customHeight="1">
      <c r="B7" s="2" t="s">
        <v>8</v>
      </c>
      <c r="C7" s="9" t="s">
        <v>9</v>
      </c>
      <c r="D7" s="10"/>
    </row>
    <row r="8" spans="1:4" ht="15.75" customHeight="1">
      <c r="B8" s="3"/>
    </row>
    <row r="9" spans="1:4" ht="15.75" customHeight="1">
      <c r="B9" s="2" t="s">
        <v>10</v>
      </c>
      <c r="C9" s="1" t="s">
        <v>11</v>
      </c>
    </row>
    <row r="12" spans="1:4" ht="15.75" customHeight="1">
      <c r="A12" s="1" t="s">
        <v>12</v>
      </c>
      <c r="B12" s="11" t="s">
        <v>13</v>
      </c>
      <c r="C12" s="10"/>
      <c r="D12" s="10"/>
    </row>
    <row r="13" spans="1:4" ht="15.75" customHeight="1">
      <c r="B13" s="2" t="s">
        <v>14</v>
      </c>
      <c r="C13" s="1" t="s">
        <v>15</v>
      </c>
      <c r="D13" s="1">
        <v>306</v>
      </c>
    </row>
    <row r="14" spans="1:4" ht="15.75" customHeight="1">
      <c r="B14" s="2" t="s">
        <v>16</v>
      </c>
    </row>
    <row r="15" spans="1:4" ht="15.75" customHeight="1">
      <c r="B15" s="1" t="s">
        <v>4</v>
      </c>
      <c r="C15" s="1" t="s">
        <v>17</v>
      </c>
      <c r="D15" s="1">
        <v>80</v>
      </c>
    </row>
    <row r="16" spans="1:4" ht="15.75" customHeight="1">
      <c r="B16" s="1" t="s">
        <v>6</v>
      </c>
      <c r="C16" s="1" t="s">
        <v>18</v>
      </c>
      <c r="D16" s="1">
        <v>15</v>
      </c>
    </row>
    <row r="17" spans="1:5" ht="15.75" customHeight="1">
      <c r="B17" s="1" t="s">
        <v>8</v>
      </c>
      <c r="C17" s="1" t="s">
        <v>19</v>
      </c>
      <c r="D17" s="1">
        <v>15</v>
      </c>
    </row>
    <row r="18" spans="1:5" ht="15.75" customHeight="1">
      <c r="B18" s="2" t="s">
        <v>20</v>
      </c>
    </row>
    <row r="19" spans="1:5" ht="15.75" customHeight="1">
      <c r="B19" s="1" t="s">
        <v>4</v>
      </c>
      <c r="C19" s="1" t="s">
        <v>21</v>
      </c>
      <c r="D19" s="1">
        <v>100</v>
      </c>
    </row>
    <row r="20" spans="1:5" ht="15.75" customHeight="1">
      <c r="B20" s="1" t="s">
        <v>6</v>
      </c>
      <c r="C20" s="1" t="s">
        <v>22</v>
      </c>
      <c r="D20" s="1">
        <v>33</v>
      </c>
    </row>
    <row r="21" spans="1:5" ht="15.75" customHeight="1">
      <c r="B21" s="1" t="s">
        <v>8</v>
      </c>
      <c r="C21" s="1" t="s">
        <v>23</v>
      </c>
      <c r="D21" s="1">
        <v>32</v>
      </c>
    </row>
    <row r="22" spans="1:5" ht="15.75" customHeight="1">
      <c r="B22" s="2" t="s">
        <v>10</v>
      </c>
      <c r="C22" s="1" t="s">
        <v>24</v>
      </c>
      <c r="D22" s="1">
        <v>600</v>
      </c>
    </row>
    <row r="23" spans="1:5" ht="15.75" customHeight="1">
      <c r="B23" s="1" t="s">
        <v>25</v>
      </c>
      <c r="D23">
        <f>SUM(D13:D22)</f>
        <v>1181</v>
      </c>
    </row>
    <row r="24" spans="1:5" ht="15.75" customHeight="1">
      <c r="B24" s="1" t="s">
        <v>26</v>
      </c>
      <c r="D24" s="1">
        <v>393.6</v>
      </c>
    </row>
    <row r="25" spans="1:5" ht="15.75" customHeight="1">
      <c r="B25" s="2" t="s">
        <v>27</v>
      </c>
      <c r="D25" s="1">
        <v>1574.6</v>
      </c>
    </row>
    <row r="28" spans="1:5" ht="15.75" customHeight="1">
      <c r="A28" s="1" t="s">
        <v>28</v>
      </c>
      <c r="B28" s="11" t="s">
        <v>2</v>
      </c>
      <c r="C28" s="10"/>
      <c r="D28" s="10"/>
    </row>
    <row r="30" spans="1:5" ht="15.75" customHeight="1">
      <c r="B30" s="1" t="s">
        <v>29</v>
      </c>
      <c r="C30" s="9" t="s">
        <v>30</v>
      </c>
      <c r="D30" s="10"/>
      <c r="E30" s="10"/>
    </row>
    <row r="31" spans="1:5" ht="15.75" customHeight="1">
      <c r="B31" s="1" t="s">
        <v>31</v>
      </c>
      <c r="C31" s="9" t="s">
        <v>32</v>
      </c>
      <c r="D31" s="10"/>
      <c r="E31" s="10"/>
    </row>
    <row r="32" spans="1:5" ht="15.75" customHeight="1">
      <c r="B32" s="1" t="s">
        <v>33</v>
      </c>
      <c r="C32" s="9" t="s">
        <v>34</v>
      </c>
      <c r="D32" s="10"/>
      <c r="E32" s="10"/>
    </row>
    <row r="34" spans="2:14" ht="15.75" customHeight="1">
      <c r="B34" s="1" t="s">
        <v>29</v>
      </c>
      <c r="C34" s="1" t="s">
        <v>35</v>
      </c>
    </row>
    <row r="35" spans="2:14" ht="15.75" customHeight="1">
      <c r="B35" s="1" t="s">
        <v>31</v>
      </c>
      <c r="C35" s="1" t="s">
        <v>36</v>
      </c>
    </row>
    <row r="36" spans="2:14" ht="15.75" customHeight="1">
      <c r="B36" s="1" t="s">
        <v>33</v>
      </c>
      <c r="C36" s="1" t="s">
        <v>37</v>
      </c>
    </row>
    <row r="38" spans="2:14" ht="15.75" customHeight="1">
      <c r="C38" s="2" t="s">
        <v>29</v>
      </c>
      <c r="D38" s="2" t="s">
        <v>31</v>
      </c>
      <c r="E38" s="2" t="s">
        <v>33</v>
      </c>
    </row>
    <row r="39" spans="2:14" ht="15.75" customHeight="1">
      <c r="B39" s="2" t="s">
        <v>38</v>
      </c>
      <c r="C39" s="1">
        <v>175000</v>
      </c>
      <c r="D39" s="4">
        <v>29000</v>
      </c>
      <c r="E39" s="1">
        <v>50000</v>
      </c>
      <c r="F39">
        <f t="shared" ref="F39:F40" si="0">SUM(C39:E39)</f>
        <v>254000</v>
      </c>
    </row>
    <row r="40" spans="2:14" ht="15.75" customHeight="1">
      <c r="B40" s="2" t="s">
        <v>39</v>
      </c>
      <c r="C40" s="1">
        <v>185000</v>
      </c>
      <c r="D40" s="4">
        <v>28000</v>
      </c>
      <c r="E40" s="1">
        <v>56700</v>
      </c>
      <c r="F40">
        <f t="shared" si="0"/>
        <v>269700</v>
      </c>
    </row>
    <row r="41" spans="2:14" ht="15.75" customHeight="1">
      <c r="B41" s="2" t="s">
        <v>40</v>
      </c>
      <c r="C41" s="5">
        <v>10000</v>
      </c>
      <c r="D41" s="5">
        <v>-1000</v>
      </c>
      <c r="E41" s="5">
        <v>6700</v>
      </c>
      <c r="F41" s="1">
        <v>15700</v>
      </c>
    </row>
    <row r="42" spans="2:14" ht="15.75" customHeight="1">
      <c r="C42" s="1" t="s">
        <v>41</v>
      </c>
      <c r="D42" s="1" t="s">
        <v>41</v>
      </c>
      <c r="E42" s="1" t="s">
        <v>41</v>
      </c>
    </row>
    <row r="45" spans="2:14" ht="15.75" customHeight="1">
      <c r="B45" s="12" t="s">
        <v>42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2:14" ht="15.75" customHeight="1">
      <c r="B46" s="9" t="s">
        <v>43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2:14" ht="15.75" customHeight="1">
      <c r="B47" s="9" t="s">
        <v>44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</sheetData>
  <mergeCells count="12">
    <mergeCell ref="C31:E31"/>
    <mergeCell ref="B45:N45"/>
    <mergeCell ref="B46:N46"/>
    <mergeCell ref="B47:N47"/>
    <mergeCell ref="C32:E32"/>
    <mergeCell ref="C7:D7"/>
    <mergeCell ref="B12:D12"/>
    <mergeCell ref="B3:C3"/>
    <mergeCell ref="C30:E30"/>
    <mergeCell ref="B28:D28"/>
    <mergeCell ref="C5:D5"/>
    <mergeCell ref="C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/>
  </sheetViews>
  <sheetFormatPr defaultColWidth="14.42578125" defaultRowHeight="15.75" customHeight="1"/>
  <cols>
    <col min="1" max="1" width="29.140625" customWidth="1"/>
    <col min="2" max="2" width="20.5703125" customWidth="1"/>
  </cols>
  <sheetData>
    <row r="1" spans="1:7" ht="15.75" customHeight="1">
      <c r="A1" s="1" t="s">
        <v>45</v>
      </c>
    </row>
    <row r="2" spans="1:7" ht="15.75" customHeight="1">
      <c r="A2" s="1" t="s">
        <v>3</v>
      </c>
    </row>
    <row r="3" spans="1:7" ht="15.75" customHeight="1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7" ht="15.75" customHeight="1">
      <c r="A4" s="1" t="s">
        <v>53</v>
      </c>
      <c r="B4" s="1" t="s">
        <v>54</v>
      </c>
      <c r="C4" s="1">
        <v>20000</v>
      </c>
      <c r="D4" s="1">
        <v>5000</v>
      </c>
      <c r="E4" s="1">
        <v>7500</v>
      </c>
      <c r="F4" s="1">
        <v>4500</v>
      </c>
      <c r="G4" s="1">
        <v>3000</v>
      </c>
    </row>
    <row r="5" spans="1:7" ht="15.75" customHeight="1">
      <c r="A5" s="1" t="s">
        <v>55</v>
      </c>
      <c r="B5" s="1" t="s">
        <v>56</v>
      </c>
      <c r="C5" s="1">
        <v>24000</v>
      </c>
      <c r="D5" s="1">
        <v>9600</v>
      </c>
      <c r="E5" s="1">
        <v>7200</v>
      </c>
      <c r="F5" s="1">
        <v>4800</v>
      </c>
      <c r="G5" s="1">
        <v>2400</v>
      </c>
    </row>
    <row r="6" spans="1:7" ht="15.75" customHeight="1">
      <c r="A6" s="1" t="s">
        <v>57</v>
      </c>
      <c r="B6" s="1" t="s">
        <v>58</v>
      </c>
      <c r="C6" s="1">
        <v>8000</v>
      </c>
      <c r="D6" s="1">
        <v>2000</v>
      </c>
      <c r="E6" s="1">
        <v>4000</v>
      </c>
      <c r="F6" s="1">
        <v>1200</v>
      </c>
      <c r="G6" s="1">
        <v>800</v>
      </c>
    </row>
    <row r="7" spans="1:7" ht="15.75" customHeight="1">
      <c r="A7" s="1" t="s">
        <v>59</v>
      </c>
      <c r="B7" s="1" t="s">
        <v>56</v>
      </c>
      <c r="C7" s="1">
        <v>4000</v>
      </c>
      <c r="D7" s="1">
        <v>1600</v>
      </c>
      <c r="E7" s="1">
        <v>1200</v>
      </c>
      <c r="F7" s="1">
        <v>800</v>
      </c>
      <c r="G7" s="1">
        <v>400</v>
      </c>
    </row>
    <row r="8" spans="1:7" ht="15.75" customHeight="1">
      <c r="A8" s="1" t="s">
        <v>60</v>
      </c>
      <c r="B8" s="1" t="s">
        <v>61</v>
      </c>
      <c r="C8" s="1">
        <v>5400</v>
      </c>
      <c r="D8" s="1">
        <v>2100</v>
      </c>
      <c r="E8" s="1">
        <v>1500</v>
      </c>
      <c r="F8" s="1">
        <v>1050</v>
      </c>
      <c r="G8" s="1">
        <v>750</v>
      </c>
    </row>
    <row r="9" spans="1:7" ht="15.75" customHeight="1">
      <c r="C9">
        <f t="shared" ref="C9:G9" si="0">SUM(C4:C8)</f>
        <v>61400</v>
      </c>
      <c r="D9">
        <f t="shared" si="0"/>
        <v>20300</v>
      </c>
      <c r="E9">
        <f t="shared" si="0"/>
        <v>21400</v>
      </c>
      <c r="F9">
        <f t="shared" si="0"/>
        <v>12350</v>
      </c>
      <c r="G9">
        <f t="shared" si="0"/>
        <v>7350</v>
      </c>
    </row>
    <row r="11" spans="1:7" ht="15.75" customHeight="1">
      <c r="A11" s="1" t="s">
        <v>12</v>
      </c>
      <c r="D11" s="1" t="s">
        <v>62</v>
      </c>
      <c r="F11" s="1" t="s">
        <v>63</v>
      </c>
    </row>
    <row r="12" spans="1:7" ht="15.75" customHeight="1">
      <c r="D12" s="1" t="s">
        <v>64</v>
      </c>
      <c r="E12" s="1" t="s">
        <v>65</v>
      </c>
      <c r="F12" s="1" t="s">
        <v>66</v>
      </c>
      <c r="G12" s="1" t="s">
        <v>67</v>
      </c>
    </row>
    <row r="13" spans="1:7" ht="15.75" customHeight="1">
      <c r="A13" s="1" t="s">
        <v>68</v>
      </c>
      <c r="B13" s="1" t="s">
        <v>69</v>
      </c>
      <c r="D13" s="1">
        <v>20300</v>
      </c>
      <c r="E13" s="1">
        <v>21400</v>
      </c>
      <c r="F13" s="1">
        <v>12350</v>
      </c>
      <c r="G13" s="1">
        <v>7350</v>
      </c>
    </row>
    <row r="14" spans="1:7" ht="15.75" customHeight="1">
      <c r="B14" s="1" t="s">
        <v>70</v>
      </c>
      <c r="C14" s="1"/>
      <c r="D14" s="1">
        <v>9880</v>
      </c>
      <c r="E14" s="1">
        <v>2470</v>
      </c>
      <c r="F14" s="1">
        <v>-12350</v>
      </c>
    </row>
    <row r="15" spans="1:7" ht="15.75" customHeight="1">
      <c r="B15" s="1" t="s">
        <v>71</v>
      </c>
      <c r="C15" s="1"/>
      <c r="D15" s="1">
        <v>5880</v>
      </c>
      <c r="E15" s="1">
        <v>1470</v>
      </c>
      <c r="G15" s="1">
        <v>-7350</v>
      </c>
    </row>
    <row r="16" spans="1:7" ht="15.75" customHeight="1">
      <c r="D16">
        <f t="shared" ref="D16:E16" si="1">SUM(D13:D15)</f>
        <v>36060</v>
      </c>
      <c r="E16">
        <f t="shared" si="1"/>
        <v>25340</v>
      </c>
    </row>
    <row r="18" spans="1:9" ht="15.75" customHeight="1">
      <c r="A18" s="1" t="s">
        <v>72</v>
      </c>
      <c r="B18" s="1" t="s">
        <v>64</v>
      </c>
      <c r="C18" s="9" t="s">
        <v>73</v>
      </c>
      <c r="D18" s="10"/>
      <c r="E18" s="10"/>
    </row>
    <row r="19" spans="1:9" ht="15.75" customHeight="1">
      <c r="B19" s="1" t="s">
        <v>65</v>
      </c>
      <c r="C19" s="9" t="s">
        <v>74</v>
      </c>
      <c r="D19" s="10"/>
      <c r="E19" s="10"/>
    </row>
    <row r="21" spans="1:9" ht="15.75" customHeight="1">
      <c r="A21" s="1" t="s">
        <v>75</v>
      </c>
      <c r="B21" s="9" t="s">
        <v>76</v>
      </c>
      <c r="C21" s="10"/>
      <c r="D21" s="10"/>
      <c r="E21" s="10"/>
      <c r="F21" s="10"/>
      <c r="G21" s="10"/>
      <c r="H21" s="10"/>
      <c r="I21" s="10"/>
    </row>
    <row r="22" spans="1:9" ht="15.75" customHeight="1">
      <c r="B22" s="9" t="s">
        <v>77</v>
      </c>
      <c r="C22" s="10"/>
      <c r="D22" s="10"/>
      <c r="E22" s="10"/>
      <c r="F22" s="10"/>
      <c r="G22" s="10"/>
      <c r="H22" s="10"/>
      <c r="I22" s="10"/>
    </row>
    <row r="23" spans="1:9" ht="15.75" customHeight="1">
      <c r="B23" s="9" t="s">
        <v>78</v>
      </c>
      <c r="C23" s="10"/>
      <c r="D23" s="10"/>
      <c r="E23" s="10"/>
      <c r="F23" s="10"/>
      <c r="G23" s="10"/>
      <c r="H23" s="10"/>
      <c r="I23" s="10"/>
    </row>
  </sheetData>
  <mergeCells count="5">
    <mergeCell ref="C18:E18"/>
    <mergeCell ref="C19:E19"/>
    <mergeCell ref="B21:I21"/>
    <mergeCell ref="B22:I22"/>
    <mergeCell ref="B23:I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topLeftCell="A19" workbookViewId="0"/>
  </sheetViews>
  <sheetFormatPr defaultColWidth="14.42578125" defaultRowHeight="15.75" customHeight="1"/>
  <cols>
    <col min="2" max="2" width="28.140625" customWidth="1"/>
  </cols>
  <sheetData>
    <row r="1" spans="1:4" ht="15.75" customHeight="1">
      <c r="A1" s="1" t="s">
        <v>79</v>
      </c>
    </row>
    <row r="3" spans="1:4" ht="15.75" customHeight="1">
      <c r="A3" s="1" t="s">
        <v>1</v>
      </c>
      <c r="B3" s="11" t="s">
        <v>80</v>
      </c>
      <c r="C3" s="10"/>
      <c r="D3" s="10"/>
    </row>
    <row r="4" spans="1:4" ht="15.75" customHeight="1">
      <c r="B4" s="2" t="s">
        <v>14</v>
      </c>
      <c r="D4" s="1">
        <v>7350</v>
      </c>
    </row>
    <row r="5" spans="1:4" ht="15.75" customHeight="1">
      <c r="B5" s="2" t="s">
        <v>16</v>
      </c>
    </row>
    <row r="6" spans="1:4" ht="15.75" customHeight="1">
      <c r="B6" s="1" t="s">
        <v>29</v>
      </c>
      <c r="C6" s="1" t="s">
        <v>81</v>
      </c>
      <c r="D6" s="1">
        <v>1235</v>
      </c>
    </row>
    <row r="7" spans="1:4" ht="15.75" customHeight="1">
      <c r="B7" s="1" t="s">
        <v>31</v>
      </c>
      <c r="C7" s="1" t="s">
        <v>82</v>
      </c>
      <c r="D7" s="1">
        <v>2775</v>
      </c>
    </row>
    <row r="8" spans="1:4" ht="15.75" customHeight="1">
      <c r="B8" s="1" t="s">
        <v>83</v>
      </c>
      <c r="C8" s="1" t="s">
        <v>84</v>
      </c>
      <c r="D8" s="1">
        <v>600</v>
      </c>
    </row>
    <row r="10" spans="1:4" ht="15.75" customHeight="1">
      <c r="B10" s="2" t="s">
        <v>85</v>
      </c>
    </row>
    <row r="11" spans="1:4" ht="15.75" customHeight="1">
      <c r="B11" s="1" t="s">
        <v>29</v>
      </c>
      <c r="C11" s="1" t="s">
        <v>86</v>
      </c>
      <c r="D11" s="1">
        <v>1425</v>
      </c>
    </row>
    <row r="12" spans="1:4" ht="15.75" customHeight="1">
      <c r="B12" s="1" t="s">
        <v>31</v>
      </c>
      <c r="C12" s="1" t="s">
        <v>87</v>
      </c>
      <c r="D12" s="1">
        <v>3145</v>
      </c>
    </row>
    <row r="13" spans="1:4" ht="15.75" customHeight="1">
      <c r="B13" s="1" t="s">
        <v>33</v>
      </c>
      <c r="C13" s="1" t="s">
        <v>88</v>
      </c>
      <c r="D13" s="1">
        <v>1320</v>
      </c>
    </row>
    <row r="15" spans="1:4" ht="15.75" customHeight="1">
      <c r="B15" s="2" t="s">
        <v>89</v>
      </c>
    </row>
    <row r="16" spans="1:4" ht="15.75" customHeight="1">
      <c r="B16" s="1" t="s">
        <v>29</v>
      </c>
      <c r="C16" s="1" t="s">
        <v>90</v>
      </c>
      <c r="D16" s="1">
        <v>570</v>
      </c>
    </row>
    <row r="17" spans="1:6" ht="15.75" customHeight="1">
      <c r="B17" s="1" t="s">
        <v>31</v>
      </c>
      <c r="C17" s="1" t="s">
        <v>91</v>
      </c>
      <c r="D17" s="1">
        <v>925</v>
      </c>
    </row>
    <row r="18" spans="1:6" ht="15.75" customHeight="1">
      <c r="B18" s="1" t="s">
        <v>33</v>
      </c>
      <c r="C18" s="1" t="s">
        <v>92</v>
      </c>
      <c r="D18" s="1">
        <v>240</v>
      </c>
    </row>
    <row r="20" spans="1:6" ht="15.75" customHeight="1">
      <c r="B20" s="2" t="s">
        <v>93</v>
      </c>
    </row>
    <row r="21" spans="1:6" ht="15.75" customHeight="1">
      <c r="B21" s="1" t="s">
        <v>94</v>
      </c>
      <c r="C21" s="1" t="s">
        <v>95</v>
      </c>
      <c r="D21" s="1">
        <v>1870</v>
      </c>
    </row>
    <row r="22" spans="1:6" ht="15.75" customHeight="1">
      <c r="B22" s="2" t="s">
        <v>96</v>
      </c>
      <c r="D22">
        <f>SUM(D4:D21)</f>
        <v>21455</v>
      </c>
    </row>
    <row r="23" spans="1:6" ht="15.75" customHeight="1">
      <c r="B23" s="1" t="s">
        <v>97</v>
      </c>
      <c r="D23" s="1">
        <v>5363.75</v>
      </c>
    </row>
    <row r="24" spans="1:6" ht="15.75" customHeight="1">
      <c r="B24" s="1" t="s">
        <v>27</v>
      </c>
      <c r="D24" s="1">
        <v>26818.75</v>
      </c>
    </row>
    <row r="26" spans="1:6" ht="15.75" customHeight="1">
      <c r="A26" s="1" t="s">
        <v>98</v>
      </c>
      <c r="B26" s="11" t="s">
        <v>99</v>
      </c>
      <c r="C26" s="10"/>
      <c r="D26" s="10"/>
      <c r="E26" s="10"/>
    </row>
    <row r="28" spans="1:6" ht="15.75" customHeight="1">
      <c r="B28" s="1" t="s">
        <v>51</v>
      </c>
      <c r="C28" s="9" t="s">
        <v>100</v>
      </c>
      <c r="D28" s="10"/>
      <c r="E28" s="10"/>
    </row>
    <row r="29" spans="1:6" ht="15.75" customHeight="1">
      <c r="B29" s="1" t="s">
        <v>52</v>
      </c>
      <c r="C29" s="9" t="s">
        <v>101</v>
      </c>
      <c r="D29" s="10"/>
      <c r="E29" s="10"/>
    </row>
    <row r="30" spans="1:6" ht="15.75" customHeight="1">
      <c r="B30" s="1" t="s">
        <v>102</v>
      </c>
      <c r="C30" s="9" t="s">
        <v>103</v>
      </c>
      <c r="D30" s="10"/>
      <c r="E30" s="10"/>
    </row>
    <row r="32" spans="1:6" ht="15.75" customHeight="1">
      <c r="B32" s="11" t="s">
        <v>104</v>
      </c>
      <c r="C32" s="10"/>
      <c r="D32" s="10"/>
      <c r="E32" s="10"/>
      <c r="F32" s="10"/>
    </row>
    <row r="33" spans="2:6" ht="15.75" customHeight="1">
      <c r="C33" s="1" t="s">
        <v>66</v>
      </c>
      <c r="D33" s="1" t="s">
        <v>67</v>
      </c>
      <c r="E33" s="1" t="s">
        <v>105</v>
      </c>
      <c r="F33" s="1" t="s">
        <v>106</v>
      </c>
    </row>
    <row r="34" spans="2:6" ht="15.75" customHeight="1">
      <c r="B34" s="1" t="s">
        <v>107</v>
      </c>
      <c r="C34" s="1">
        <v>155000</v>
      </c>
      <c r="D34" s="1">
        <v>30000</v>
      </c>
      <c r="E34" s="1">
        <v>45000</v>
      </c>
      <c r="F34">
        <f t="shared" ref="F34:F35" si="0">SUM(C34:E34)</f>
        <v>230000</v>
      </c>
    </row>
    <row r="35" spans="2:6" ht="15.75" customHeight="1">
      <c r="B35" s="1" t="s">
        <v>108</v>
      </c>
      <c r="C35" s="1">
        <v>160000</v>
      </c>
      <c r="D35" s="1">
        <v>29600</v>
      </c>
      <c r="E35" s="1">
        <v>50000</v>
      </c>
      <c r="F35">
        <f t="shared" si="0"/>
        <v>239600</v>
      </c>
    </row>
    <row r="36" spans="2:6" ht="15.75" customHeight="1">
      <c r="B36" s="1" t="s">
        <v>109</v>
      </c>
      <c r="C36" s="1">
        <v>5000</v>
      </c>
      <c r="D36" s="1">
        <v>-400</v>
      </c>
      <c r="E36" s="1">
        <v>5000</v>
      </c>
      <c r="F36" s="1">
        <v>9600</v>
      </c>
    </row>
    <row r="38" spans="2:6" ht="15.75" customHeight="1">
      <c r="B38" s="11" t="s">
        <v>110</v>
      </c>
      <c r="C38" s="10"/>
      <c r="D38" s="10"/>
    </row>
    <row r="39" spans="2:6" ht="15.75" customHeight="1">
      <c r="B39" s="1" t="s">
        <v>66</v>
      </c>
      <c r="C39" s="1" t="s">
        <v>111</v>
      </c>
    </row>
    <row r="40" spans="2:6" ht="15.75" customHeight="1">
      <c r="B40" s="1" t="s">
        <v>67</v>
      </c>
      <c r="C40" s="1" t="s">
        <v>112</v>
      </c>
    </row>
    <row r="41" spans="2:6" ht="15.75" customHeight="1">
      <c r="B41" s="1" t="s">
        <v>105</v>
      </c>
      <c r="C41" s="1" t="s">
        <v>113</v>
      </c>
    </row>
    <row r="43" spans="2:6" ht="15.75" customHeight="1">
      <c r="B43" s="1" t="s">
        <v>114</v>
      </c>
    </row>
    <row r="44" spans="2:6" ht="15.75" customHeight="1">
      <c r="B44" s="1" t="s">
        <v>115</v>
      </c>
    </row>
    <row r="45" spans="2:6" ht="15.75" customHeight="1">
      <c r="B45" s="1" t="s">
        <v>116</v>
      </c>
    </row>
    <row r="46" spans="2:6" ht="15.75" customHeight="1">
      <c r="B46" s="1" t="s">
        <v>117</v>
      </c>
    </row>
  </sheetData>
  <mergeCells count="7">
    <mergeCell ref="B38:D38"/>
    <mergeCell ref="B26:E26"/>
    <mergeCell ref="B3:D3"/>
    <mergeCell ref="C28:E28"/>
    <mergeCell ref="C29:E29"/>
    <mergeCell ref="C30:E30"/>
    <mergeCell ref="B32:F3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topLeftCell="A19" workbookViewId="0"/>
  </sheetViews>
  <sheetFormatPr defaultColWidth="14.42578125" defaultRowHeight="15.75" customHeight="1"/>
  <cols>
    <col min="2" max="2" width="38.5703125" customWidth="1"/>
    <col min="3" max="3" width="20.28515625" customWidth="1"/>
  </cols>
  <sheetData>
    <row r="1" spans="1:8" ht="15.75" customHeight="1">
      <c r="A1" s="1" t="s">
        <v>118</v>
      </c>
    </row>
    <row r="2" spans="1:8" ht="15.75" customHeight="1">
      <c r="B2" s="2" t="s">
        <v>46</v>
      </c>
      <c r="C2" s="2" t="s">
        <v>119</v>
      </c>
      <c r="D2" s="2" t="s">
        <v>106</v>
      </c>
      <c r="E2" s="2" t="s">
        <v>120</v>
      </c>
      <c r="F2" s="2" t="s">
        <v>6</v>
      </c>
      <c r="G2" s="2" t="s">
        <v>8</v>
      </c>
    </row>
    <row r="3" spans="1:8" ht="15.75" customHeight="1">
      <c r="B3" s="1" t="s">
        <v>121</v>
      </c>
      <c r="D3" s="1">
        <v>360000</v>
      </c>
      <c r="E3" s="1">
        <v>170000</v>
      </c>
      <c r="F3" s="1">
        <v>100000</v>
      </c>
      <c r="G3" s="1">
        <v>90000</v>
      </c>
    </row>
    <row r="4" spans="1:8" ht="15.75" customHeight="1">
      <c r="B4" s="1" t="s">
        <v>122</v>
      </c>
      <c r="D4" s="1">
        <v>500000</v>
      </c>
      <c r="E4" s="1">
        <v>300000</v>
      </c>
      <c r="F4" s="1">
        <v>120000</v>
      </c>
      <c r="G4" s="1">
        <v>80000</v>
      </c>
    </row>
    <row r="5" spans="1:8" ht="15.75" customHeight="1">
      <c r="B5" s="1" t="s">
        <v>123</v>
      </c>
      <c r="C5" s="1" t="s">
        <v>124</v>
      </c>
      <c r="D5" s="1">
        <v>28000</v>
      </c>
      <c r="E5" s="1">
        <v>14000</v>
      </c>
      <c r="F5" s="1">
        <v>10500</v>
      </c>
      <c r="G5" s="1">
        <v>3500</v>
      </c>
    </row>
    <row r="6" spans="1:8" ht="15.75" customHeight="1">
      <c r="B6" s="1" t="s">
        <v>125</v>
      </c>
      <c r="C6" s="1" t="s">
        <v>126</v>
      </c>
      <c r="D6" s="1">
        <v>80000</v>
      </c>
      <c r="E6" s="1">
        <v>48000</v>
      </c>
      <c r="F6" s="1">
        <v>24000</v>
      </c>
      <c r="G6" s="1">
        <v>8000</v>
      </c>
    </row>
    <row r="7" spans="1:8" ht="15.75" customHeight="1">
      <c r="B7" s="1" t="s">
        <v>127</v>
      </c>
      <c r="C7" s="1" t="s">
        <v>128</v>
      </c>
      <c r="D7" s="1">
        <v>70000</v>
      </c>
      <c r="E7" s="1">
        <v>40000</v>
      </c>
      <c r="F7" s="1">
        <v>20000</v>
      </c>
      <c r="G7" s="1">
        <v>10000</v>
      </c>
    </row>
    <row r="8" spans="1:8" ht="15.75" customHeight="1">
      <c r="B8" s="1" t="s">
        <v>129</v>
      </c>
      <c r="C8" s="1" t="s">
        <v>130</v>
      </c>
      <c r="D8" s="1">
        <v>64000</v>
      </c>
      <c r="E8" s="1">
        <v>32000</v>
      </c>
      <c r="F8" s="1">
        <v>20000</v>
      </c>
      <c r="G8" s="1">
        <v>12000</v>
      </c>
    </row>
    <row r="9" spans="1:8" ht="15.75" customHeight="1">
      <c r="B9" s="1" t="s">
        <v>131</v>
      </c>
      <c r="C9" s="1" t="s">
        <v>132</v>
      </c>
      <c r="D9" s="1">
        <v>50000</v>
      </c>
      <c r="E9" s="1">
        <v>30000</v>
      </c>
      <c r="F9" s="1">
        <v>15000</v>
      </c>
      <c r="G9" s="1">
        <v>5000</v>
      </c>
    </row>
    <row r="10" spans="1:8" ht="15.75" customHeight="1">
      <c r="D10">
        <f t="shared" ref="D10:G10" si="0">SUM(D3:D9)</f>
        <v>1152000</v>
      </c>
      <c r="E10">
        <f t="shared" si="0"/>
        <v>634000</v>
      </c>
      <c r="F10">
        <f t="shared" si="0"/>
        <v>309500</v>
      </c>
      <c r="G10">
        <f t="shared" si="0"/>
        <v>208500</v>
      </c>
    </row>
    <row r="12" spans="1:8" ht="15.75" customHeight="1">
      <c r="A12" s="1" t="s">
        <v>1</v>
      </c>
      <c r="B12" s="11" t="s">
        <v>133</v>
      </c>
      <c r="C12" s="10"/>
      <c r="D12" s="10"/>
    </row>
    <row r="14" spans="1:8" ht="15.75" customHeight="1">
      <c r="B14" s="1" t="s">
        <v>120</v>
      </c>
      <c r="C14" s="1" t="s">
        <v>134</v>
      </c>
      <c r="F14" s="13" t="s">
        <v>135</v>
      </c>
      <c r="G14" s="10"/>
      <c r="H14" s="10"/>
    </row>
    <row r="15" spans="1:8" ht="15.75" customHeight="1">
      <c r="B15" s="1" t="s">
        <v>6</v>
      </c>
      <c r="C15" s="1" t="s">
        <v>136</v>
      </c>
    </row>
    <row r="16" spans="1:8" ht="15.75" customHeight="1">
      <c r="B16" s="1" t="s">
        <v>8</v>
      </c>
      <c r="C16" s="1" t="s">
        <v>137</v>
      </c>
    </row>
    <row r="18" spans="1:4" ht="15.75" customHeight="1">
      <c r="A18" s="1" t="s">
        <v>28</v>
      </c>
      <c r="B18" s="11" t="s">
        <v>138</v>
      </c>
      <c r="C18" s="10"/>
      <c r="D18" s="10"/>
    </row>
    <row r="19" spans="1:4" ht="15.75" customHeight="1">
      <c r="B19" s="2" t="s">
        <v>14</v>
      </c>
    </row>
    <row r="20" spans="1:4" ht="15.75" customHeight="1">
      <c r="B20" s="1" t="s">
        <v>139</v>
      </c>
      <c r="D20" s="1">
        <v>10000</v>
      </c>
    </row>
    <row r="21" spans="1:4" ht="15.75" customHeight="1">
      <c r="B21" s="1" t="s">
        <v>6</v>
      </c>
      <c r="D21" s="1">
        <v>2400</v>
      </c>
    </row>
    <row r="22" spans="1:4" ht="15.75" customHeight="1">
      <c r="B22" s="1" t="s">
        <v>8</v>
      </c>
      <c r="D22" s="1">
        <v>0</v>
      </c>
    </row>
    <row r="23" spans="1:4" ht="15.75" customHeight="1">
      <c r="B23" s="2" t="s">
        <v>16</v>
      </c>
    </row>
    <row r="24" spans="1:4" ht="15.75" customHeight="1">
      <c r="B24" s="1" t="s">
        <v>139</v>
      </c>
      <c r="D24" s="1">
        <v>2000</v>
      </c>
    </row>
    <row r="25" spans="1:4" ht="15.75" customHeight="1">
      <c r="B25" s="1" t="s">
        <v>6</v>
      </c>
      <c r="D25" s="1">
        <v>4600</v>
      </c>
    </row>
    <row r="26" spans="1:4" ht="15.75" customHeight="1">
      <c r="B26" s="1" t="s">
        <v>8</v>
      </c>
      <c r="D26" s="1">
        <v>800</v>
      </c>
    </row>
    <row r="27" spans="1:4" ht="15.75" customHeight="1">
      <c r="B27" s="2" t="s">
        <v>140</v>
      </c>
    </row>
    <row r="28" spans="1:4" ht="15.75" customHeight="1">
      <c r="B28" s="1" t="s">
        <v>139</v>
      </c>
      <c r="C28" s="1" t="s">
        <v>141</v>
      </c>
      <c r="D28" s="1">
        <v>951</v>
      </c>
    </row>
    <row r="29" spans="1:4" ht="15.75" customHeight="1">
      <c r="B29" s="1" t="s">
        <v>6</v>
      </c>
      <c r="C29" s="1" t="s">
        <v>142</v>
      </c>
      <c r="D29" s="1">
        <v>795.6</v>
      </c>
    </row>
    <row r="30" spans="1:4" ht="15.75" customHeight="1">
      <c r="B30" s="1" t="s">
        <v>8</v>
      </c>
      <c r="C30" s="1" t="s">
        <v>143</v>
      </c>
      <c r="D30" s="1">
        <v>100.08</v>
      </c>
    </row>
    <row r="31" spans="1:4" ht="15.75" customHeight="1">
      <c r="B31" s="1" t="s">
        <v>25</v>
      </c>
      <c r="D31">
        <f>SUM(D20:D30)</f>
        <v>21646.68</v>
      </c>
    </row>
    <row r="32" spans="1:4" ht="15.75" customHeight="1">
      <c r="B32" s="1" t="s">
        <v>144</v>
      </c>
      <c r="D32" s="1">
        <v>7215.56</v>
      </c>
    </row>
    <row r="33" spans="1:6" ht="15.75" customHeight="1">
      <c r="B33" s="1" t="s">
        <v>145</v>
      </c>
      <c r="D33" s="1">
        <v>28862.240000000002</v>
      </c>
    </row>
    <row r="36" spans="1:6" ht="15.75" customHeight="1">
      <c r="A36" s="1" t="s">
        <v>146</v>
      </c>
      <c r="B36" s="1" t="s">
        <v>147</v>
      </c>
    </row>
    <row r="37" spans="1:6" ht="15.75" customHeight="1">
      <c r="B37" s="1" t="s">
        <v>148</v>
      </c>
    </row>
    <row r="39" spans="1:6">
      <c r="B39" s="6" t="s">
        <v>149</v>
      </c>
      <c r="C39" s="6" t="s">
        <v>150</v>
      </c>
    </row>
    <row r="40" spans="1:6" ht="15.75" customHeight="1">
      <c r="B40" s="7" t="s">
        <v>151</v>
      </c>
      <c r="C40" s="7" t="s">
        <v>152</v>
      </c>
      <c r="D40" s="8"/>
      <c r="E40" s="8"/>
      <c r="F40" s="8"/>
    </row>
    <row r="41" spans="1:6" ht="15.75" customHeight="1">
      <c r="B41" s="7" t="s">
        <v>153</v>
      </c>
      <c r="C41" s="7" t="s">
        <v>154</v>
      </c>
    </row>
  </sheetData>
  <mergeCells count="3">
    <mergeCell ref="B18:D18"/>
    <mergeCell ref="B12:D12"/>
    <mergeCell ref="F14:H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workbookViewId="0"/>
  </sheetViews>
  <sheetFormatPr defaultColWidth="14.42578125" defaultRowHeight="15.75" customHeight="1"/>
  <cols>
    <col min="2" max="2" width="22.7109375" customWidth="1"/>
    <col min="3" max="3" width="19.28515625" customWidth="1"/>
  </cols>
  <sheetData>
    <row r="1" spans="1:8" ht="15.75" customHeight="1">
      <c r="A1" s="1" t="s">
        <v>155</v>
      </c>
      <c r="E1" s="1" t="s">
        <v>62</v>
      </c>
      <c r="G1" s="1" t="s">
        <v>63</v>
      </c>
    </row>
    <row r="2" spans="1:8" ht="15.75" customHeight="1">
      <c r="A2" s="1" t="s">
        <v>118</v>
      </c>
      <c r="B2" s="1" t="s">
        <v>46</v>
      </c>
      <c r="C2" s="1" t="s">
        <v>156</v>
      </c>
      <c r="D2" s="1" t="s">
        <v>94</v>
      </c>
      <c r="E2" s="1" t="s">
        <v>64</v>
      </c>
      <c r="F2" s="1" t="s">
        <v>65</v>
      </c>
      <c r="G2" s="1" t="s">
        <v>157</v>
      </c>
      <c r="H2" s="1" t="s">
        <v>158</v>
      </c>
    </row>
    <row r="3" spans="1:8" ht="15.75" customHeight="1">
      <c r="B3" s="1" t="s">
        <v>159</v>
      </c>
      <c r="C3" s="1" t="s">
        <v>160</v>
      </c>
      <c r="D3" s="1">
        <v>16000</v>
      </c>
      <c r="E3" s="1">
        <v>6000</v>
      </c>
      <c r="F3" s="1">
        <v>4000</v>
      </c>
      <c r="G3" s="1">
        <v>2000</v>
      </c>
      <c r="H3" s="1">
        <v>4000</v>
      </c>
    </row>
    <row r="4" spans="1:8" ht="15.75" customHeight="1">
      <c r="B4" s="1" t="s">
        <v>161</v>
      </c>
      <c r="C4" s="1" t="s">
        <v>162</v>
      </c>
      <c r="D4" s="1">
        <v>20000</v>
      </c>
      <c r="E4" s="1">
        <v>6000</v>
      </c>
      <c r="F4" s="1">
        <v>8000</v>
      </c>
      <c r="G4" s="1">
        <v>4000</v>
      </c>
      <c r="H4" s="1">
        <v>2000</v>
      </c>
    </row>
    <row r="5" spans="1:8" ht="15.75" customHeight="1">
      <c r="B5" s="1" t="s">
        <v>57</v>
      </c>
      <c r="C5" s="1" t="s">
        <v>58</v>
      </c>
      <c r="D5" s="1">
        <v>9600</v>
      </c>
      <c r="E5" s="1">
        <v>2400</v>
      </c>
      <c r="F5" s="1">
        <v>4800</v>
      </c>
      <c r="G5" s="1">
        <v>1600</v>
      </c>
      <c r="H5" s="1">
        <v>800</v>
      </c>
    </row>
    <row r="6" spans="1:8" ht="15.75" customHeight="1">
      <c r="B6" s="1" t="s">
        <v>163</v>
      </c>
      <c r="C6" s="1" t="s">
        <v>162</v>
      </c>
      <c r="D6" s="1">
        <v>2000</v>
      </c>
      <c r="E6" s="1">
        <v>600</v>
      </c>
      <c r="F6" s="1">
        <v>800</v>
      </c>
      <c r="G6" s="1">
        <v>400</v>
      </c>
      <c r="H6" s="1">
        <v>200</v>
      </c>
    </row>
    <row r="7" spans="1:8" ht="15.75" customHeight="1">
      <c r="B7" s="1" t="s">
        <v>131</v>
      </c>
      <c r="C7" s="1" t="s">
        <v>132</v>
      </c>
      <c r="D7" s="1">
        <v>10800</v>
      </c>
      <c r="E7" s="1">
        <v>3600</v>
      </c>
      <c r="F7" s="1">
        <v>3600</v>
      </c>
      <c r="G7" s="1">
        <v>1800</v>
      </c>
      <c r="H7" s="1">
        <v>1800</v>
      </c>
    </row>
    <row r="8" spans="1:8" ht="15.75" customHeight="1">
      <c r="D8">
        <f t="shared" ref="D8:H8" si="0">SUM(D3:D7)</f>
        <v>58400</v>
      </c>
      <c r="E8">
        <f t="shared" si="0"/>
        <v>18600</v>
      </c>
      <c r="F8">
        <f t="shared" si="0"/>
        <v>21200</v>
      </c>
      <c r="G8">
        <f t="shared" si="0"/>
        <v>9800</v>
      </c>
      <c r="H8">
        <f t="shared" si="0"/>
        <v>8800</v>
      </c>
    </row>
    <row r="10" spans="1:8" ht="15.75" customHeight="1">
      <c r="A10" s="1" t="s">
        <v>1</v>
      </c>
      <c r="B10" s="1" t="s">
        <v>164</v>
      </c>
    </row>
    <row r="11" spans="1:8" ht="15.75" customHeight="1">
      <c r="E11" s="1" t="s">
        <v>64</v>
      </c>
      <c r="F11" s="1" t="s">
        <v>65</v>
      </c>
      <c r="G11" s="1" t="s">
        <v>29</v>
      </c>
      <c r="H11" s="1" t="s">
        <v>31</v>
      </c>
    </row>
    <row r="12" spans="1:8" ht="15.75" customHeight="1">
      <c r="B12" s="1" t="s">
        <v>96</v>
      </c>
      <c r="E12" s="1">
        <v>18600</v>
      </c>
      <c r="F12" s="1">
        <v>21200</v>
      </c>
      <c r="G12" s="1">
        <v>9800</v>
      </c>
      <c r="H12" s="1">
        <v>8800</v>
      </c>
    </row>
    <row r="13" spans="1:8" ht="15.75" customHeight="1">
      <c r="B13" s="1" t="s">
        <v>165</v>
      </c>
      <c r="C13" s="1" t="s">
        <v>124</v>
      </c>
      <c r="D13" s="1">
        <v>9800</v>
      </c>
      <c r="E13" s="1">
        <v>7350</v>
      </c>
      <c r="F13" s="1">
        <v>2450</v>
      </c>
      <c r="G13" s="1">
        <v>-9800</v>
      </c>
    </row>
    <row r="14" spans="1:8" ht="15.75" customHeight="1">
      <c r="B14" s="1" t="s">
        <v>166</v>
      </c>
      <c r="C14" s="1" t="s">
        <v>124</v>
      </c>
      <c r="D14" s="1">
        <v>8800</v>
      </c>
      <c r="E14" s="1">
        <v>6600</v>
      </c>
      <c r="F14" s="1">
        <v>2200</v>
      </c>
      <c r="H14" s="1">
        <v>-8800</v>
      </c>
    </row>
    <row r="15" spans="1:8" ht="15.75" customHeight="1">
      <c r="E15">
        <f t="shared" ref="E15:F15" si="1">SUM(E12:E14)</f>
        <v>32550</v>
      </c>
      <c r="F15">
        <f t="shared" si="1"/>
        <v>25850</v>
      </c>
    </row>
    <row r="17" spans="1:10" ht="15.75" customHeight="1">
      <c r="A17" s="1" t="s">
        <v>28</v>
      </c>
      <c r="B17" s="1" t="s">
        <v>167</v>
      </c>
    </row>
    <row r="18" spans="1:10" ht="15.75" customHeight="1">
      <c r="B18" s="1" t="s">
        <v>64</v>
      </c>
      <c r="C18" s="1" t="s">
        <v>168</v>
      </c>
    </row>
    <row r="19" spans="1:10" ht="15.75" customHeight="1">
      <c r="B19" s="1" t="s">
        <v>169</v>
      </c>
      <c r="C19" s="1" t="s">
        <v>170</v>
      </c>
    </row>
    <row r="22" spans="1:10" ht="15.75" customHeight="1">
      <c r="A22" s="1" t="s">
        <v>146</v>
      </c>
      <c r="B22" s="9" t="s">
        <v>171</v>
      </c>
      <c r="C22" s="10"/>
      <c r="D22" s="10"/>
      <c r="E22" s="10"/>
      <c r="F22" s="10"/>
      <c r="G22" s="10"/>
      <c r="H22" s="10"/>
      <c r="I22" s="10"/>
    </row>
    <row r="23" spans="1:10" ht="15.75" customHeight="1">
      <c r="B23" s="9" t="s">
        <v>172</v>
      </c>
      <c r="C23" s="10"/>
      <c r="D23" s="10"/>
      <c r="E23" s="10"/>
      <c r="F23" s="10"/>
      <c r="G23" s="10"/>
      <c r="H23" s="10"/>
      <c r="I23" s="10"/>
    </row>
    <row r="25" spans="1:10" ht="15.75" customHeight="1">
      <c r="A25" s="1" t="s">
        <v>173</v>
      </c>
      <c r="B25" s="9" t="s">
        <v>174</v>
      </c>
      <c r="C25" s="10"/>
      <c r="D25" s="10"/>
      <c r="E25" s="10"/>
      <c r="F25" s="10"/>
      <c r="G25" s="10"/>
      <c r="H25" s="10"/>
      <c r="I25" s="10"/>
      <c r="J25" s="10"/>
    </row>
    <row r="26" spans="1:10" ht="15.75" customHeight="1">
      <c r="B26" s="9" t="s">
        <v>175</v>
      </c>
      <c r="C26" s="10"/>
      <c r="D26" s="10"/>
      <c r="E26" s="10"/>
      <c r="F26" s="10"/>
      <c r="G26" s="10"/>
      <c r="H26" s="10"/>
      <c r="I26" s="10"/>
      <c r="J26" s="10"/>
    </row>
  </sheetData>
  <mergeCells count="4">
    <mergeCell ref="B22:I22"/>
    <mergeCell ref="B23:I23"/>
    <mergeCell ref="B25:J25"/>
    <mergeCell ref="B26:J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4.42578125" defaultRowHeight="15.75" customHeight="1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/>
  </sheetViews>
  <sheetFormatPr defaultColWidth="14.42578125" defaultRowHeight="15.75" customHeight="1"/>
  <sheetData>
    <row r="1" spans="1:4" ht="15.75" customHeight="1">
      <c r="A1" s="1" t="s">
        <v>176</v>
      </c>
    </row>
    <row r="2" spans="1:4" ht="15.75" customHeight="1">
      <c r="A2" s="1" t="s">
        <v>3</v>
      </c>
      <c r="B2" s="12" t="s">
        <v>177</v>
      </c>
      <c r="C2" s="10"/>
      <c r="D2" s="10"/>
    </row>
    <row r="3" spans="1:4" ht="15.75" customHeight="1">
      <c r="B3" s="2" t="s">
        <v>14</v>
      </c>
      <c r="D3" s="1">
        <v>6450</v>
      </c>
    </row>
    <row r="4" spans="1:4" ht="15.75" customHeight="1">
      <c r="B4" s="2" t="s">
        <v>16</v>
      </c>
    </row>
    <row r="5" spans="1:4" ht="15.75" customHeight="1">
      <c r="B5" s="1" t="s">
        <v>51</v>
      </c>
      <c r="C5" s="1" t="s">
        <v>178</v>
      </c>
      <c r="D5" s="1">
        <v>990</v>
      </c>
    </row>
    <row r="6" spans="1:4" ht="15.75" customHeight="1">
      <c r="B6" s="1" t="s">
        <v>52</v>
      </c>
      <c r="C6" s="1" t="s">
        <v>179</v>
      </c>
      <c r="D6" s="1">
        <v>2160</v>
      </c>
    </row>
    <row r="7" spans="1:4" ht="15.75" customHeight="1">
      <c r="B7" s="1" t="s">
        <v>180</v>
      </c>
      <c r="C7" s="1" t="s">
        <v>181</v>
      </c>
      <c r="D7" s="1">
        <v>500</v>
      </c>
    </row>
    <row r="8" spans="1:4" ht="15.75" customHeight="1">
      <c r="B8" s="2" t="s">
        <v>85</v>
      </c>
    </row>
    <row r="9" spans="1:4" ht="15.75" customHeight="1">
      <c r="B9" s="1" t="s">
        <v>51</v>
      </c>
      <c r="C9" s="1" t="s">
        <v>182</v>
      </c>
      <c r="D9" s="1">
        <v>1620</v>
      </c>
    </row>
    <row r="10" spans="1:4" ht="15.75" customHeight="1">
      <c r="B10" s="1" t="s">
        <v>52</v>
      </c>
      <c r="C10" s="1" t="s">
        <v>183</v>
      </c>
      <c r="D10" s="1">
        <v>2880</v>
      </c>
    </row>
    <row r="11" spans="1:4" ht="15.75" customHeight="1">
      <c r="B11" s="1" t="s">
        <v>102</v>
      </c>
      <c r="C11" s="1" t="s">
        <v>184</v>
      </c>
      <c r="D11" s="1">
        <v>1000</v>
      </c>
    </row>
    <row r="12" spans="1:4" ht="15.75" customHeight="1">
      <c r="B12" s="2" t="s">
        <v>89</v>
      </c>
    </row>
    <row r="13" spans="1:4" ht="15.75" customHeight="1">
      <c r="B13" s="1" t="s">
        <v>51</v>
      </c>
      <c r="C13" s="1" t="s">
        <v>185</v>
      </c>
      <c r="D13" s="1">
        <v>765</v>
      </c>
    </row>
    <row r="14" spans="1:4" ht="15.75" customHeight="1">
      <c r="B14" s="1" t="s">
        <v>52</v>
      </c>
      <c r="C14" s="1" t="s">
        <v>186</v>
      </c>
      <c r="D14" s="1">
        <v>1350</v>
      </c>
    </row>
    <row r="15" spans="1:4" ht="15.75" customHeight="1">
      <c r="B15" s="1" t="s">
        <v>102</v>
      </c>
      <c r="C15" s="1" t="s">
        <v>187</v>
      </c>
      <c r="D15" s="1">
        <v>200</v>
      </c>
    </row>
    <row r="16" spans="1:4" ht="15.75" customHeight="1">
      <c r="B16" s="12" t="s">
        <v>93</v>
      </c>
      <c r="C16" s="10"/>
      <c r="D16" s="10"/>
    </row>
    <row r="17" spans="1:4" ht="15.75" customHeight="1">
      <c r="B17" s="1" t="s">
        <v>46</v>
      </c>
      <c r="C17" s="1" t="s">
        <v>188</v>
      </c>
      <c r="D17" s="1">
        <v>1440</v>
      </c>
    </row>
    <row r="18" spans="1:4" ht="15.75" customHeight="1">
      <c r="B18" s="1" t="s">
        <v>25</v>
      </c>
      <c r="D18">
        <f>SUM(D3:D17)</f>
        <v>19355</v>
      </c>
    </row>
    <row r="19" spans="1:4" ht="15.75" customHeight="1">
      <c r="B19" s="1" t="s">
        <v>189</v>
      </c>
      <c r="D19" s="1">
        <v>6451.6</v>
      </c>
    </row>
    <row r="20" spans="1:4" ht="15.75" customHeight="1">
      <c r="B20" s="1" t="s">
        <v>190</v>
      </c>
      <c r="D20" s="1">
        <v>25806.6</v>
      </c>
    </row>
    <row r="22" spans="1:4" ht="15.75" customHeight="1">
      <c r="A22" s="1" t="s">
        <v>12</v>
      </c>
      <c r="B22" s="1" t="s">
        <v>191</v>
      </c>
    </row>
    <row r="23" spans="1:4" ht="15.75" customHeight="1">
      <c r="B23" s="1" t="s">
        <v>192</v>
      </c>
    </row>
  </sheetData>
  <mergeCells count="2">
    <mergeCell ref="B2:D2"/>
    <mergeCell ref="B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2014</vt:lpstr>
      <vt:lpstr>2012</vt:lpstr>
      <vt:lpstr>2010</vt:lpstr>
      <vt:lpstr>2009</vt:lpstr>
      <vt:lpstr>2007</vt:lpstr>
      <vt:lpstr>2005</vt:lpstr>
      <vt:lpstr>2003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Damien Kelly</dc:creator>
  <cp:lastModifiedBy>DKelly</cp:lastModifiedBy>
  <dcterms:created xsi:type="dcterms:W3CDTF">2016-03-10T11:51:04Z</dcterms:created>
  <dcterms:modified xsi:type="dcterms:W3CDTF">2016-03-10T11:51:04Z</dcterms:modified>
</cp:coreProperties>
</file>